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Стрит-кёрл" sheetId="1" r:id="rId4"/>
  </sheets>
  <definedNames>
    <definedName hidden="1" localSheetId="0" name="_xlnm._FilterDatabase">'Стрит-кёрл'!$A$2:$M$22</definedName>
  </definedNames>
  <calcPr/>
</workbook>
</file>

<file path=xl/sharedStrings.xml><?xml version="1.0" encoding="utf-8"?>
<sst xmlns="http://schemas.openxmlformats.org/spreadsheetml/2006/main" count="96" uniqueCount="76">
  <si>
    <t xml:space="preserve">СОРЕВНОВАНИЯ — </t>
  </si>
  <si>
    <t>№</t>
  </si>
  <si>
    <t>ФИО участника</t>
  </si>
  <si>
    <t>Год рождения</t>
  </si>
  <si>
    <t>Возрастная категория</t>
  </si>
  <si>
    <t>Весовая категория</t>
  </si>
  <si>
    <t>Собственный вес, кг</t>
  </si>
  <si>
    <t>1-й подход, кг</t>
  </si>
  <si>
    <t>2-й подход, кг</t>
  </si>
  <si>
    <t>3-й подход, кг</t>
  </si>
  <si>
    <t>Лучший результат, кг</t>
  </si>
  <si>
    <t>Место</t>
  </si>
  <si>
    <t>Коэффициент Вилкса</t>
  </si>
  <si>
    <t>Баллы Вилкса</t>
  </si>
  <si>
    <t xml:space="preserve">Lev Pepeliashkov </t>
  </si>
  <si>
    <t>11.04.2014</t>
  </si>
  <si>
    <t xml:space="preserve">дети 11-12 </t>
  </si>
  <si>
    <t xml:space="preserve">Maksym Kit </t>
  </si>
  <si>
    <t>14.02.2011</t>
  </si>
  <si>
    <t>T-1</t>
  </si>
  <si>
    <t xml:space="preserve">67,5 </t>
  </si>
  <si>
    <t>32,5</t>
  </si>
  <si>
    <t>-37,5</t>
  </si>
  <si>
    <t xml:space="preserve">Yan Stanimak </t>
  </si>
  <si>
    <t>1.03.2013</t>
  </si>
  <si>
    <t>T--1</t>
  </si>
  <si>
    <t>Ehor Smarygin</t>
  </si>
  <si>
    <t>22.08.2013</t>
  </si>
  <si>
    <t>22,5</t>
  </si>
  <si>
    <t>Tarytsi Maksim</t>
  </si>
  <si>
    <t>25.07.2013</t>
  </si>
  <si>
    <t>КМС</t>
  </si>
  <si>
    <t xml:space="preserve">Mykhailo Zhelezniak </t>
  </si>
  <si>
    <t>7.11.2010</t>
  </si>
  <si>
    <t xml:space="preserve">T-1 </t>
  </si>
  <si>
    <t xml:space="preserve">Daniil Lazebnyk </t>
  </si>
  <si>
    <t>22.11.2011</t>
  </si>
  <si>
    <t>37,5</t>
  </si>
  <si>
    <t xml:space="preserve">Mark Baklygin </t>
  </si>
  <si>
    <t>17.05.2012</t>
  </si>
  <si>
    <t>42,5</t>
  </si>
  <si>
    <t xml:space="preserve">Vladislav Finko </t>
  </si>
  <si>
    <t>17.12.2009</t>
  </si>
  <si>
    <t>T-2</t>
  </si>
  <si>
    <t xml:space="preserve">Dmitro Ivashchenko </t>
  </si>
  <si>
    <t xml:space="preserve">12.06.2008 </t>
  </si>
  <si>
    <t>0P</t>
  </si>
  <si>
    <t>-51,5</t>
  </si>
  <si>
    <t>Georgii Nhavlin</t>
  </si>
  <si>
    <t>OP</t>
  </si>
  <si>
    <t>Akim Zarika</t>
  </si>
  <si>
    <t>11.04.2010</t>
  </si>
  <si>
    <t>42, 5</t>
  </si>
  <si>
    <t>47,5</t>
  </si>
  <si>
    <t xml:space="preserve">Daniil Katranzhi </t>
  </si>
  <si>
    <t>26.05.2010</t>
  </si>
  <si>
    <t>МСМК</t>
  </si>
  <si>
    <t>Daniil Katrazhi</t>
  </si>
  <si>
    <t xml:space="preserve">МСМК </t>
  </si>
  <si>
    <t>Turmasov Vladyslav</t>
  </si>
  <si>
    <t>11.07.2003</t>
  </si>
  <si>
    <t>Tymur Samolevskij</t>
  </si>
  <si>
    <t>15.09.2009</t>
  </si>
  <si>
    <t>99,5</t>
  </si>
  <si>
    <t>Tcvetan Ignatov</t>
  </si>
  <si>
    <t>125+</t>
  </si>
  <si>
    <t>-72,5</t>
  </si>
  <si>
    <t xml:space="preserve">Lev Lavrentev </t>
  </si>
  <si>
    <t xml:space="preserve">11.04.2010 </t>
  </si>
  <si>
    <t>Novikov Kirill</t>
  </si>
  <si>
    <t xml:space="preserve">Volkov Danilo </t>
  </si>
  <si>
    <t>82,5</t>
  </si>
  <si>
    <t>66,5</t>
  </si>
  <si>
    <t>МС</t>
  </si>
  <si>
    <t>ИТОГОВЫЙ РАСЧЁТ</t>
  </si>
  <si>
    <t>Возрастная категория определяется автоматически по году рождения (соревнования 2026 года). Баллы Вилкса = лучший результат × коэффициент Вилкса.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</si>
</sst>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/>
      <name val="Arial"/>
      <scheme val="minor"/>
    </font>
    <font>
      <b/>
      <sz val="14.0"/>
    </font>
    <font/>
    <font>
      <b/>
    </font>
    <font>
      <sz val="11.0"/>
      <color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B4C7E7"/>
        <bgColor rgb="FFB4C7E7"/>
      </patternFill>
    </fill>
    <fill>
      <patternFill patternType="solid">
        <fgColor rgb="FFD9EAF7"/>
        <bgColor rgb="FFD9EAF7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horizontal="center" shrinkToFit="0" vertical="center" wrapText="1"/>
    </xf>
    <xf borderId="4" fillId="0" fontId="4" numFmtId="0" xfId="0" applyAlignment="1" applyBorder="1" applyFont="1">
      <alignment horizontal="center" shrinkToFit="0" vertical="center" wrapText="1"/>
    </xf>
    <xf borderId="4" fillId="0" fontId="4" numFmtId="0" xfId="0" applyAlignment="1" applyBorder="1" applyFont="1">
      <alignment horizontal="center" readingOrder="0" shrinkToFit="0" vertical="center" wrapText="1"/>
    </xf>
    <xf borderId="4" fillId="0" fontId="4" numFmtId="2" xfId="0" applyAlignment="1" applyBorder="1" applyFont="1" applyNumberFormat="1">
      <alignment horizontal="center" readingOrder="0" shrinkToFit="0" vertical="center" wrapText="1"/>
    </xf>
    <xf borderId="4" fillId="0" fontId="4" numFmtId="2" xfId="0" applyAlignment="1" applyBorder="1" applyFont="1" applyNumberFormat="1">
      <alignment horizontal="center" shrinkToFit="0" vertical="center" wrapText="1"/>
    </xf>
    <xf borderId="1" fillId="2" fontId="3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5.0"/>
    <col customWidth="1" min="2" max="2" width="28.0"/>
    <col customWidth="1" min="3" max="3" width="14.0"/>
    <col customWidth="1" min="4" max="4" width="22.0"/>
    <col customWidth="1" min="5" max="5" width="20.0"/>
    <col customWidth="1" min="6" max="6" width="17.0"/>
    <col customWidth="1" min="7" max="9" width="16.0"/>
    <col customWidth="1" min="10" max="10" width="20.0"/>
    <col customWidth="1" min="11" max="11" width="10.0"/>
    <col customWidth="1" min="12" max="12" width="22.0"/>
    <col customWidth="1" min="13" max="13" width="17.0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ht="42.0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>
      <c r="A3" s="5">
        <v>1.0</v>
      </c>
      <c r="B3" s="6" t="s">
        <v>14</v>
      </c>
      <c r="C3" s="6" t="s">
        <v>15</v>
      </c>
      <c r="D3" s="6" t="s">
        <v>16</v>
      </c>
      <c r="E3" s="6">
        <v>52.0</v>
      </c>
      <c r="F3" s="7">
        <v>45.0</v>
      </c>
      <c r="G3" s="7">
        <v>20.0</v>
      </c>
      <c r="H3" s="7">
        <v>23.0</v>
      </c>
      <c r="I3" s="7">
        <v>24.0</v>
      </c>
      <c r="J3" s="8" t="str">
        <f t="shared" ref="J3:J7" si="1">IF(COUNT(G3:I3)=0,"",MAX(G3:I3))</f>
        <v>24.00</v>
      </c>
      <c r="K3" s="6">
        <v>1.0</v>
      </c>
      <c r="L3" s="8"/>
      <c r="M3" s="8" t="str">
        <f t="shared" ref="M3:M22" si="2">IF(OR(J3="",L3=""),"",J3*L3)</f>
        <v/>
      </c>
    </row>
    <row r="4">
      <c r="A4" s="5">
        <v>2.0</v>
      </c>
      <c r="B4" s="6" t="s">
        <v>17</v>
      </c>
      <c r="C4" s="6" t="s">
        <v>18</v>
      </c>
      <c r="D4" s="6" t="s">
        <v>19</v>
      </c>
      <c r="E4" s="6" t="s">
        <v>20</v>
      </c>
      <c r="F4" s="7">
        <v>61.0</v>
      </c>
      <c r="G4" s="7" t="s">
        <v>21</v>
      </c>
      <c r="H4" s="7">
        <v>35.0</v>
      </c>
      <c r="I4" s="7" t="s">
        <v>22</v>
      </c>
      <c r="J4" s="8" t="str">
        <f t="shared" si="1"/>
        <v>35.00</v>
      </c>
      <c r="K4" s="6">
        <v>1.0</v>
      </c>
      <c r="L4" s="8"/>
      <c r="M4" s="8" t="str">
        <f t="shared" si="2"/>
        <v/>
      </c>
    </row>
    <row r="5">
      <c r="A5" s="5">
        <v>3.0</v>
      </c>
      <c r="B5" s="6" t="s">
        <v>23</v>
      </c>
      <c r="C5" s="6" t="s">
        <v>24</v>
      </c>
      <c r="D5" s="6" t="s">
        <v>25</v>
      </c>
      <c r="E5" s="6">
        <v>67.5</v>
      </c>
      <c r="F5" s="7">
        <v>66.0</v>
      </c>
      <c r="G5" s="7">
        <v>30.0</v>
      </c>
      <c r="H5" s="7">
        <v>34.0</v>
      </c>
      <c r="I5" s="7">
        <v>35.0</v>
      </c>
      <c r="J5" s="8" t="str">
        <f t="shared" si="1"/>
        <v>35.00</v>
      </c>
      <c r="K5" s="6">
        <v>2.0</v>
      </c>
      <c r="L5" s="8"/>
      <c r="M5" s="8" t="str">
        <f t="shared" si="2"/>
        <v/>
      </c>
    </row>
    <row r="6">
      <c r="A6" s="5">
        <v>4.0</v>
      </c>
      <c r="B6" s="6" t="s">
        <v>26</v>
      </c>
      <c r="C6" s="6" t="s">
        <v>27</v>
      </c>
      <c r="D6" s="6" t="s">
        <v>25</v>
      </c>
      <c r="E6" s="6">
        <v>67.5</v>
      </c>
      <c r="F6" s="7">
        <v>67.0</v>
      </c>
      <c r="G6" s="7" t="s">
        <v>28</v>
      </c>
      <c r="H6" s="7">
        <v>25.0</v>
      </c>
      <c r="I6" s="7">
        <v>26.0</v>
      </c>
      <c r="J6" s="8" t="str">
        <f t="shared" si="1"/>
        <v>26.00</v>
      </c>
      <c r="K6" s="6">
        <v>3.0</v>
      </c>
      <c r="L6" s="8"/>
      <c r="M6" s="8" t="str">
        <f t="shared" si="2"/>
        <v/>
      </c>
    </row>
    <row r="7">
      <c r="A7" s="5">
        <v>5.0</v>
      </c>
      <c r="B7" s="6" t="s">
        <v>29</v>
      </c>
      <c r="C7" s="6" t="s">
        <v>30</v>
      </c>
      <c r="D7" s="6" t="s">
        <v>19</v>
      </c>
      <c r="E7" s="6">
        <v>60.0</v>
      </c>
      <c r="F7" s="7">
        <v>58.0</v>
      </c>
      <c r="G7" s="7">
        <v>35.0</v>
      </c>
      <c r="H7" s="7">
        <v>40.0</v>
      </c>
      <c r="I7" s="7">
        <v>43.0</v>
      </c>
      <c r="J7" s="8" t="str">
        <f t="shared" si="1"/>
        <v>43.00</v>
      </c>
      <c r="K7" s="6">
        <v>1.0</v>
      </c>
      <c r="L7" s="7" t="s">
        <v>31</v>
      </c>
      <c r="M7" s="8" t="str">
        <f t="shared" si="2"/>
        <v>#VALUE!</v>
      </c>
    </row>
    <row r="8">
      <c r="A8" s="5">
        <v>6.0</v>
      </c>
      <c r="B8" s="6" t="s">
        <v>32</v>
      </c>
      <c r="C8" s="6" t="s">
        <v>33</v>
      </c>
      <c r="D8" s="6" t="s">
        <v>34</v>
      </c>
      <c r="E8" s="6">
        <v>100.0</v>
      </c>
      <c r="F8" s="7">
        <v>99.0</v>
      </c>
      <c r="G8" s="7">
        <v>35.0</v>
      </c>
      <c r="H8" s="7">
        <v>40.0</v>
      </c>
      <c r="I8" s="7">
        <v>-43.0</v>
      </c>
      <c r="J8" s="7">
        <v>40.0</v>
      </c>
      <c r="K8" s="6">
        <v>2.0</v>
      </c>
      <c r="L8" s="8"/>
      <c r="M8" s="8" t="str">
        <f t="shared" si="2"/>
        <v/>
      </c>
    </row>
    <row r="9">
      <c r="A9" s="5">
        <v>7.0</v>
      </c>
      <c r="B9" s="6" t="s">
        <v>35</v>
      </c>
      <c r="C9" s="6" t="s">
        <v>36</v>
      </c>
      <c r="D9" s="6" t="s">
        <v>34</v>
      </c>
      <c r="E9" s="6">
        <v>100.0</v>
      </c>
      <c r="F9" s="7">
        <v>99.0</v>
      </c>
      <c r="G9" s="7">
        <v>35.0</v>
      </c>
      <c r="H9" s="7" t="s">
        <v>37</v>
      </c>
      <c r="I9" s="7">
        <v>41.0</v>
      </c>
      <c r="J9" s="8" t="str">
        <f t="shared" ref="J9:J13" si="3">IF(COUNT(G9:I9)=0,"",MAX(G9:I9))</f>
        <v>41.00</v>
      </c>
      <c r="K9" s="6">
        <v>1.0</v>
      </c>
      <c r="L9" s="8"/>
      <c r="M9" s="8" t="str">
        <f t="shared" si="2"/>
        <v/>
      </c>
    </row>
    <row r="10">
      <c r="A10" s="5">
        <v>8.0</v>
      </c>
      <c r="B10" s="6" t="s">
        <v>38</v>
      </c>
      <c r="C10" s="6" t="s">
        <v>39</v>
      </c>
      <c r="D10" s="6" t="s">
        <v>34</v>
      </c>
      <c r="E10" s="6">
        <v>82.5</v>
      </c>
      <c r="F10" s="7">
        <v>75.0</v>
      </c>
      <c r="G10" s="7">
        <v>40.0</v>
      </c>
      <c r="H10" s="7" t="s">
        <v>40</v>
      </c>
      <c r="I10" s="7">
        <v>-45.0</v>
      </c>
      <c r="J10" s="8" t="str">
        <f t="shared" si="3"/>
        <v>40.00</v>
      </c>
      <c r="K10" s="6">
        <v>1.0</v>
      </c>
      <c r="L10" s="8"/>
      <c r="M10" s="8" t="str">
        <f t="shared" si="2"/>
        <v/>
      </c>
    </row>
    <row r="11">
      <c r="A11" s="5">
        <v>9.0</v>
      </c>
      <c r="B11" s="6" t="s">
        <v>41</v>
      </c>
      <c r="C11" s="6" t="s">
        <v>42</v>
      </c>
      <c r="D11" s="6" t="s">
        <v>43</v>
      </c>
      <c r="E11" s="6">
        <v>67.5</v>
      </c>
      <c r="F11" s="7">
        <v>61.0</v>
      </c>
      <c r="G11" s="7">
        <v>40.0</v>
      </c>
      <c r="H11" s="7">
        <v>43.0</v>
      </c>
      <c r="I11" s="7">
        <v>-45.0</v>
      </c>
      <c r="J11" s="8" t="str">
        <f t="shared" si="3"/>
        <v>43.00</v>
      </c>
      <c r="K11" s="6">
        <v>1.0</v>
      </c>
      <c r="L11" s="8"/>
      <c r="M11" s="8" t="str">
        <f t="shared" si="2"/>
        <v/>
      </c>
    </row>
    <row r="12">
      <c r="A12" s="5">
        <v>10.0</v>
      </c>
      <c r="B12" s="6" t="s">
        <v>44</v>
      </c>
      <c r="C12" s="6" t="s">
        <v>45</v>
      </c>
      <c r="D12" s="6" t="s">
        <v>46</v>
      </c>
      <c r="E12" s="6" t="s">
        <v>20</v>
      </c>
      <c r="F12" s="7">
        <v>64.0</v>
      </c>
      <c r="G12" s="7">
        <v>45.0</v>
      </c>
      <c r="H12" s="7">
        <v>50.0</v>
      </c>
      <c r="I12" s="7" t="s">
        <v>47</v>
      </c>
      <c r="J12" s="8" t="str">
        <f t="shared" si="3"/>
        <v>50.00</v>
      </c>
      <c r="K12" s="6">
        <v>1.0</v>
      </c>
      <c r="L12" s="7" t="s">
        <v>31</v>
      </c>
      <c r="M12" s="8" t="str">
        <f t="shared" si="2"/>
        <v>#VALUE!</v>
      </c>
    </row>
    <row r="13">
      <c r="A13" s="5">
        <v>11.0</v>
      </c>
      <c r="B13" s="6" t="s">
        <v>48</v>
      </c>
      <c r="C13" s="5"/>
      <c r="D13" s="6" t="s">
        <v>49</v>
      </c>
      <c r="E13" s="6">
        <v>67.5</v>
      </c>
      <c r="F13" s="7">
        <v>65.0</v>
      </c>
      <c r="G13" s="7">
        <v>40.0</v>
      </c>
      <c r="H13" s="7">
        <v>45.0</v>
      </c>
      <c r="I13" s="7">
        <v>-50.0</v>
      </c>
      <c r="J13" s="8" t="str">
        <f t="shared" si="3"/>
        <v>45.00</v>
      </c>
      <c r="K13" s="6">
        <v>2.0</v>
      </c>
      <c r="L13" s="8"/>
      <c r="M13" s="8" t="str">
        <f t="shared" si="2"/>
        <v/>
      </c>
    </row>
    <row r="14">
      <c r="A14" s="5">
        <v>12.0</v>
      </c>
      <c r="B14" s="6" t="s">
        <v>50</v>
      </c>
      <c r="C14" s="6" t="s">
        <v>51</v>
      </c>
      <c r="D14" s="6" t="s">
        <v>43</v>
      </c>
      <c r="E14" s="6">
        <v>82.5</v>
      </c>
      <c r="F14" s="7">
        <v>76.0</v>
      </c>
      <c r="G14" s="7" t="s">
        <v>52</v>
      </c>
      <c r="H14" s="7">
        <v>45.0</v>
      </c>
      <c r="I14" s="7" t="s">
        <v>53</v>
      </c>
      <c r="J14" s="7">
        <v>47.5</v>
      </c>
      <c r="K14" s="6">
        <v>1.0</v>
      </c>
      <c r="L14" s="8"/>
      <c r="M14" s="8" t="str">
        <f t="shared" si="2"/>
        <v/>
      </c>
    </row>
    <row r="15">
      <c r="A15" s="5">
        <v>13.0</v>
      </c>
      <c r="B15" s="6" t="s">
        <v>54</v>
      </c>
      <c r="C15" s="6" t="s">
        <v>55</v>
      </c>
      <c r="D15" s="6" t="s">
        <v>43</v>
      </c>
      <c r="E15" s="6">
        <v>52.0</v>
      </c>
      <c r="F15" s="7">
        <v>51.0</v>
      </c>
      <c r="G15" s="7">
        <v>43.0</v>
      </c>
      <c r="H15" s="7" t="s">
        <v>53</v>
      </c>
      <c r="I15" s="7">
        <v>49.0</v>
      </c>
      <c r="J15" s="7">
        <v>49.0</v>
      </c>
      <c r="K15" s="6">
        <v>1.0</v>
      </c>
      <c r="L15" s="7" t="s">
        <v>56</v>
      </c>
      <c r="M15" s="8" t="str">
        <f t="shared" si="2"/>
        <v>#VALUE!</v>
      </c>
    </row>
    <row r="16">
      <c r="A16" s="5">
        <v>14.0</v>
      </c>
      <c r="B16" s="6" t="s">
        <v>57</v>
      </c>
      <c r="C16" s="6" t="s">
        <v>55</v>
      </c>
      <c r="D16" s="6" t="s">
        <v>49</v>
      </c>
      <c r="E16" s="6">
        <v>52.0</v>
      </c>
      <c r="F16" s="7">
        <v>51.0</v>
      </c>
      <c r="G16" s="7">
        <v>43.0</v>
      </c>
      <c r="H16" s="7" t="s">
        <v>53</v>
      </c>
      <c r="I16" s="7">
        <v>49.0</v>
      </c>
      <c r="J16" s="8" t="str">
        <f>IF(COUNT(G16:I16)=0,"",MAX(G16:I16))</f>
        <v>49.00</v>
      </c>
      <c r="K16" s="6">
        <v>1.0</v>
      </c>
      <c r="L16" s="7" t="s">
        <v>58</v>
      </c>
      <c r="M16" s="8" t="str">
        <f t="shared" si="2"/>
        <v>#VALUE!</v>
      </c>
    </row>
    <row r="17">
      <c r="A17" s="5">
        <v>15.0</v>
      </c>
      <c r="B17" s="6" t="s">
        <v>59</v>
      </c>
      <c r="C17" s="6" t="s">
        <v>60</v>
      </c>
      <c r="D17" s="6" t="s">
        <v>49</v>
      </c>
      <c r="E17" s="6">
        <v>100.0</v>
      </c>
      <c r="F17" s="7">
        <v>99.0</v>
      </c>
      <c r="G17" s="7">
        <v>68.0</v>
      </c>
      <c r="H17" s="7">
        <v>65.0</v>
      </c>
      <c r="I17" s="7">
        <v>70.0</v>
      </c>
      <c r="J17" s="7">
        <v>70.0</v>
      </c>
      <c r="K17" s="6">
        <v>2.0</v>
      </c>
      <c r="L17" s="7" t="s">
        <v>31</v>
      </c>
      <c r="M17" s="8" t="str">
        <f t="shared" si="2"/>
        <v>#VALUE!</v>
      </c>
    </row>
    <row r="18">
      <c r="A18" s="5">
        <v>16.0</v>
      </c>
      <c r="B18" s="6" t="s">
        <v>61</v>
      </c>
      <c r="C18" s="6" t="s">
        <v>62</v>
      </c>
      <c r="D18" s="6" t="s">
        <v>49</v>
      </c>
      <c r="E18" s="6">
        <v>100.0</v>
      </c>
      <c r="F18" s="7" t="s">
        <v>63</v>
      </c>
      <c r="G18" s="7">
        <v>50.0</v>
      </c>
      <c r="H18" s="7">
        <v>-55.0</v>
      </c>
      <c r="I18" s="7">
        <v>55.0</v>
      </c>
      <c r="J18" s="8" t="str">
        <f t="shared" ref="J18:J21" si="4">IF(COUNT(G18:I18)=0,"",MAX(G18:I18))</f>
        <v>55.00</v>
      </c>
      <c r="K18" s="6">
        <v>3.0</v>
      </c>
      <c r="L18" s="8"/>
      <c r="M18" s="8" t="str">
        <f t="shared" si="2"/>
        <v/>
      </c>
    </row>
    <row r="19">
      <c r="A19" s="5">
        <v>17.0</v>
      </c>
      <c r="B19" s="6" t="s">
        <v>64</v>
      </c>
      <c r="C19" s="5"/>
      <c r="D19" s="6" t="s">
        <v>49</v>
      </c>
      <c r="E19" s="6" t="s">
        <v>65</v>
      </c>
      <c r="F19" s="7">
        <v>123.0</v>
      </c>
      <c r="G19" s="7">
        <v>50.0</v>
      </c>
      <c r="H19" s="7">
        <v>60.0</v>
      </c>
      <c r="I19" s="7" t="s">
        <v>66</v>
      </c>
      <c r="J19" s="8" t="str">
        <f t="shared" si="4"/>
        <v>60.00</v>
      </c>
      <c r="K19" s="6">
        <v>1.0</v>
      </c>
      <c r="L19" s="8"/>
      <c r="M19" s="8" t="str">
        <f t="shared" si="2"/>
        <v/>
      </c>
    </row>
    <row r="20">
      <c r="A20" s="5">
        <v>18.0</v>
      </c>
      <c r="B20" s="6" t="s">
        <v>67</v>
      </c>
      <c r="C20" s="6" t="s">
        <v>68</v>
      </c>
      <c r="D20" s="6" t="s">
        <v>49</v>
      </c>
      <c r="E20" s="6">
        <v>100.0</v>
      </c>
      <c r="F20" s="7">
        <v>99.0</v>
      </c>
      <c r="G20" s="7">
        <v>70.0</v>
      </c>
      <c r="H20" s="7">
        <v>-75.0</v>
      </c>
      <c r="I20" s="7">
        <v>75.0</v>
      </c>
      <c r="J20" s="8" t="str">
        <f t="shared" si="4"/>
        <v>75.00</v>
      </c>
      <c r="K20" s="6">
        <v>1.0</v>
      </c>
      <c r="L20" s="8"/>
      <c r="M20" s="8" t="str">
        <f t="shared" si="2"/>
        <v/>
      </c>
    </row>
    <row r="21" ht="15.75" customHeight="1">
      <c r="A21" s="5">
        <v>19.0</v>
      </c>
      <c r="B21" s="6" t="s">
        <v>69</v>
      </c>
      <c r="C21" s="5"/>
      <c r="D21" s="6" t="s">
        <v>49</v>
      </c>
      <c r="E21" s="6">
        <v>60.0</v>
      </c>
      <c r="F21" s="7">
        <v>57.0</v>
      </c>
      <c r="G21" s="7">
        <v>43.0</v>
      </c>
      <c r="H21" s="7">
        <v>45.0</v>
      </c>
      <c r="I21" s="7">
        <v>-50.0</v>
      </c>
      <c r="J21" s="8" t="str">
        <f t="shared" si="4"/>
        <v>45.00</v>
      </c>
      <c r="K21" s="6">
        <v>1.0</v>
      </c>
      <c r="L21" s="7" t="s">
        <v>31</v>
      </c>
      <c r="M21" s="8" t="str">
        <f t="shared" si="2"/>
        <v>#VALUE!</v>
      </c>
    </row>
    <row r="22" ht="15.75" customHeight="1">
      <c r="A22" s="5">
        <v>20.0</v>
      </c>
      <c r="B22" s="6" t="s">
        <v>70</v>
      </c>
      <c r="C22" s="5"/>
      <c r="D22" s="6" t="s">
        <v>49</v>
      </c>
      <c r="E22" s="6" t="s">
        <v>71</v>
      </c>
      <c r="F22" s="7">
        <v>82.0</v>
      </c>
      <c r="G22" s="7">
        <v>63.0</v>
      </c>
      <c r="H22" s="7">
        <v>65.0</v>
      </c>
      <c r="I22" s="7" t="s">
        <v>72</v>
      </c>
      <c r="J22" s="7">
        <v>66.5</v>
      </c>
      <c r="K22" s="6">
        <v>1.0</v>
      </c>
      <c r="L22" s="7" t="s">
        <v>73</v>
      </c>
      <c r="M22" s="8" t="str">
        <f t="shared" si="2"/>
        <v>#VALUE!</v>
      </c>
    </row>
    <row r="23" ht="15.75" customHeight="1"/>
    <row r="24" ht="15.75" customHeight="1"/>
    <row r="25" ht="15.75" customHeight="1">
      <c r="A25" s="9" t="s">
        <v>74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3"/>
    </row>
    <row r="26" ht="15.75" customHeight="1">
      <c r="A26" t="s">
        <v>75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$A$2:$M$22"/>
  <mergeCells count="3">
    <mergeCell ref="A25:M25"/>
    <mergeCell ref="A26:M26"/>
    <mergeCell ref="A1:M1"/>
  </mergeCells>
  <printOptions/>
  <pageMargins bottom="1.0" footer="0.0" header="0.0" left="0.75" right="0.75" top="1.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2026-09-02T07:15:33Z</dcterms:created>
  <dc:creator>openpyxl</dc:creator>
  <dcterms:modified xsi:type="dcterms:W3CDTF">2026-09-02T07:24:32Z</dcterms:modified>
</cp:coreProperties>
</file>